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vluogpkd4\uredenje-setnica\uredenje-setnica-2025\PJN-35-25\"/>
    </mc:Choice>
  </mc:AlternateContent>
  <workbookProtection workbookAlgorithmName="SHA-512" workbookHashValue="mGSsLADp6MzgCthth3JvDhAuKUYzaHrl/yNGJKsB9YBSTLuoe+c5j4C1xR+fiW0MLOT8warUabNFgZxmWEsR5Q==" workbookSaltValue="2TShe8/JF6CFiK14fOah1A==" workbookSpinCount="100000" lockStructure="1"/>
  <bookViews>
    <workbookView xWindow="-120" yWindow="-120" windowWidth="19440" windowHeight="15000" tabRatio="500"/>
  </bookViews>
  <sheets>
    <sheet name="troskovnik" sheetId="1" r:id="rId1"/>
  </sheets>
  <definedNames>
    <definedName name="Excel_BuiltIn_Print_Area" localSheetId="0">troskovnik!$A$1:$E$57</definedName>
    <definedName name="Excel_BuiltIn_Print_Area_1_1">troskovnik!$A$1:$E$39</definedName>
    <definedName name="_xlnm.Print_Area" localSheetId="0">troskovnik!$A$1:$F$47</definedName>
    <definedName name="poskupljenje">troskovnik!#REF!</definedName>
    <definedName name="povecanje">troskovnik!#REF!</definedName>
    <definedName name="tecaj">troskovnik!#REF!</definedName>
  </definedNames>
  <calcPr calcId="162913"/>
</workbook>
</file>

<file path=xl/calcChain.xml><?xml version="1.0" encoding="utf-8"?>
<calcChain xmlns="http://schemas.openxmlformats.org/spreadsheetml/2006/main">
  <c r="F32" i="1" l="1"/>
  <c r="F30" i="1"/>
  <c r="F28" i="1"/>
  <c r="F26" i="1"/>
  <c r="F24" i="1"/>
  <c r="F22" i="1"/>
  <c r="F20" i="1"/>
  <c r="F18" i="1"/>
  <c r="F16" i="1"/>
  <c r="F14" i="1"/>
  <c r="F12" i="1"/>
  <c r="F10" i="1"/>
  <c r="F8" i="1"/>
  <c r="F6" i="1"/>
  <c r="F4" i="1"/>
  <c r="F36" i="1" l="1"/>
  <c r="F37" i="1" l="1"/>
  <c r="F39" i="1" s="1"/>
</calcChain>
</file>

<file path=xl/sharedStrings.xml><?xml version="1.0" encoding="utf-8"?>
<sst xmlns="http://schemas.openxmlformats.org/spreadsheetml/2006/main" count="57" uniqueCount="46">
  <si>
    <t>1.</t>
  </si>
  <si>
    <t>m2</t>
  </si>
  <si>
    <t>2.</t>
  </si>
  <si>
    <t>m'</t>
  </si>
  <si>
    <t>Ukupno:</t>
  </si>
  <si>
    <t>Sveukupno:</t>
  </si>
  <si>
    <t>jed. mjere</t>
  </si>
  <si>
    <r>
      <t>KAMENI RUBNJACI   TIP 2</t>
    </r>
    <r>
      <rPr>
        <sz val="14"/>
        <rFont val="Arial"/>
        <family val="2"/>
        <charset val="238"/>
      </rPr>
      <t xml:space="preserve"> 
</t>
    </r>
    <r>
      <rPr>
        <i/>
        <sz val="10"/>
        <color indexed="8"/>
        <rFont val="Arial"/>
        <family val="2"/>
        <charset val="238"/>
      </rPr>
      <t>-</t>
    </r>
    <r>
      <rPr>
        <sz val="10"/>
        <color indexed="8"/>
        <rFont val="Arial"/>
        <family val="2"/>
        <charset val="238"/>
      </rPr>
      <t>vrsta kamena:</t>
    </r>
    <r>
      <rPr>
        <i/>
        <sz val="10"/>
        <color indexed="8"/>
        <rFont val="Arial"/>
        <family val="2"/>
        <charset val="238"/>
      </rPr>
      <t xml:space="preserve"> </t>
    </r>
    <r>
      <rPr>
        <i/>
        <u/>
        <sz val="10"/>
        <color indexed="8"/>
        <rFont val="Arial"/>
        <family val="2"/>
        <charset val="238"/>
      </rPr>
      <t xml:space="preserve">Visočani ili Plano ili Veselje
</t>
    </r>
    <r>
      <rPr>
        <sz val="10"/>
        <color indexed="8"/>
        <rFont val="Arial"/>
        <family val="2"/>
        <charset val="238"/>
      </rPr>
      <t>-</t>
    </r>
    <r>
      <rPr>
        <i/>
        <u/>
        <sz val="10"/>
        <color indexed="8"/>
        <rFont val="Arial"/>
        <family val="2"/>
        <charset val="238"/>
      </rPr>
      <t xml:space="preserve">II. klasa kamena
</t>
    </r>
    <r>
      <rPr>
        <i/>
        <sz val="10"/>
        <color indexed="8"/>
        <rFont val="Arial"/>
        <family val="2"/>
        <charset val="238"/>
      </rPr>
      <t>-</t>
    </r>
    <r>
      <rPr>
        <sz val="10"/>
        <color indexed="8"/>
        <rFont val="Arial"/>
        <family val="2"/>
        <charset val="238"/>
      </rPr>
      <t xml:space="preserve">boja: </t>
    </r>
    <r>
      <rPr>
        <i/>
        <u/>
        <sz val="10"/>
        <color indexed="8"/>
        <rFont val="Arial"/>
        <family val="2"/>
        <charset val="238"/>
      </rPr>
      <t xml:space="preserve">bijela 
</t>
    </r>
    <r>
      <rPr>
        <i/>
        <sz val="10"/>
        <color indexed="8"/>
        <rFont val="Arial"/>
        <family val="2"/>
        <charset val="238"/>
      </rPr>
      <t>-</t>
    </r>
    <r>
      <rPr>
        <sz val="10"/>
        <color indexed="8"/>
        <rFont val="Arial"/>
        <family val="2"/>
        <charset val="238"/>
      </rPr>
      <t xml:space="preserve">završna obrada: </t>
    </r>
    <r>
      <rPr>
        <i/>
        <u/>
        <sz val="10"/>
        <color indexed="8"/>
        <rFont val="Arial"/>
        <family val="2"/>
        <charset val="238"/>
      </rPr>
      <t xml:space="preserve">brušeno
</t>
    </r>
    <r>
      <rPr>
        <b/>
        <sz val="10"/>
        <color indexed="8"/>
        <rFont val="Arial"/>
        <family val="2"/>
        <charset val="238"/>
      </rPr>
      <t>ili jednakovrijedno.</t>
    </r>
    <r>
      <rPr>
        <sz val="10"/>
        <color indexed="8"/>
        <rFont val="Arial"/>
        <family val="2"/>
        <charset val="238"/>
      </rPr>
      <t xml:space="preserve"> 
U slučaju nuđenja jednakovrijednih ploča potrebno je </t>
    </r>
    <r>
      <rPr>
        <u/>
        <sz val="10"/>
        <color indexed="8"/>
        <rFont val="Arial"/>
        <family val="2"/>
        <charset val="238"/>
      </rPr>
      <t>dostaviti uzorke,</t>
    </r>
    <r>
      <rPr>
        <sz val="10"/>
        <color indexed="8"/>
        <rFont val="Arial"/>
        <family val="2"/>
        <charset val="238"/>
      </rPr>
      <t xml:space="preserve"> te upisati:
VRSTA KAMENA:____________________________
KLASA: ___________________________________
BOJA:_____________________________________</t>
    </r>
  </si>
  <si>
    <t>3.</t>
  </si>
  <si>
    <t>Strojno zarezivanje postojeće betonske podloge ili asfalta.  Obračun po m'.</t>
  </si>
  <si>
    <t>4.</t>
  </si>
  <si>
    <t>5.</t>
  </si>
  <si>
    <t>6.</t>
  </si>
  <si>
    <t>7.</t>
  </si>
  <si>
    <t>8.</t>
  </si>
  <si>
    <t>9.</t>
  </si>
  <si>
    <t>10.</t>
  </si>
  <si>
    <t>11.</t>
  </si>
  <si>
    <t>12.</t>
  </si>
  <si>
    <t>kom</t>
  </si>
  <si>
    <r>
      <t>KAMENE PLOČE  Tip 1</t>
    </r>
    <r>
      <rPr>
        <sz val="14"/>
        <rFont val="Arial"/>
        <family val="2"/>
        <charset val="238"/>
      </rPr>
      <t xml:space="preserve">  
</t>
    </r>
    <r>
      <rPr>
        <i/>
        <sz val="10"/>
        <rFont val="Arial"/>
        <family val="2"/>
        <charset val="238"/>
      </rPr>
      <t>-</t>
    </r>
    <r>
      <rPr>
        <sz val="10"/>
        <rFont val="Arial"/>
        <family val="2"/>
        <charset val="238"/>
      </rPr>
      <t>vrsta kamena:</t>
    </r>
    <r>
      <rPr>
        <i/>
        <sz val="10"/>
        <rFont val="Arial"/>
        <family val="2"/>
        <charset val="238"/>
      </rPr>
      <t xml:space="preserve"> </t>
    </r>
    <r>
      <rPr>
        <i/>
        <u/>
        <sz val="10"/>
        <color indexed="8"/>
        <rFont val="Arial"/>
        <family val="2"/>
        <charset val="238"/>
      </rPr>
      <t xml:space="preserve">Visočani ili Plano ili Veselje
</t>
    </r>
    <r>
      <rPr>
        <sz val="10"/>
        <rFont val="Arial"/>
        <family val="2"/>
        <charset val="238"/>
      </rPr>
      <t>-</t>
    </r>
    <r>
      <rPr>
        <i/>
        <u/>
        <sz val="10"/>
        <rFont val="Arial"/>
        <family val="2"/>
        <charset val="238"/>
      </rPr>
      <t xml:space="preserve">II. klasa kamena
</t>
    </r>
    <r>
      <rPr>
        <i/>
        <sz val="10"/>
        <rFont val="Arial"/>
        <family val="2"/>
        <charset val="238"/>
      </rPr>
      <t>-</t>
    </r>
    <r>
      <rPr>
        <sz val="10"/>
        <rFont val="Arial"/>
        <family val="2"/>
        <charset val="238"/>
      </rPr>
      <t xml:space="preserve">boja: </t>
    </r>
    <r>
      <rPr>
        <i/>
        <u/>
        <sz val="10"/>
        <rFont val="Arial"/>
        <family val="2"/>
        <charset val="238"/>
      </rPr>
      <t xml:space="preserve">bijela 
</t>
    </r>
    <r>
      <rPr>
        <i/>
        <sz val="10"/>
        <rFont val="Arial"/>
        <family val="2"/>
        <charset val="238"/>
      </rPr>
      <t>-</t>
    </r>
    <r>
      <rPr>
        <sz val="10"/>
        <rFont val="Arial"/>
        <family val="2"/>
        <charset val="238"/>
      </rPr>
      <t xml:space="preserve">završna obrada: </t>
    </r>
    <r>
      <rPr>
        <i/>
        <u/>
        <sz val="10"/>
        <rFont val="Arial"/>
        <family val="2"/>
        <charset val="238"/>
      </rPr>
      <t xml:space="preserve">štokovano i nakon toga četkano
</t>
    </r>
    <r>
      <rPr>
        <b/>
        <sz val="10"/>
        <rFont val="Arial"/>
        <family val="2"/>
        <charset val="238"/>
      </rPr>
      <t>ili jednakovrijedno.</t>
    </r>
    <r>
      <rPr>
        <sz val="10"/>
        <rFont val="Arial"/>
        <family val="2"/>
        <charset val="238"/>
      </rPr>
      <t xml:space="preserve"> 
U slučaju nuđenja jednakovrijednih ploča potrebno je </t>
    </r>
    <r>
      <rPr>
        <u/>
        <sz val="10"/>
        <rFont val="Arial"/>
        <family val="2"/>
        <charset val="238"/>
      </rPr>
      <t>dostaviti uzorke,</t>
    </r>
    <r>
      <rPr>
        <sz val="10"/>
        <rFont val="Arial"/>
        <family val="2"/>
        <charset val="238"/>
      </rPr>
      <t xml:space="preserve"> te upisati:
VRSTA KAMENA:___________________________
</t>
    </r>
    <r>
      <rPr>
        <sz val="10"/>
        <color indexed="8"/>
        <rFont val="Arial"/>
        <family val="2"/>
        <charset val="238"/>
      </rPr>
      <t xml:space="preserve">KLASA: __________________________________
</t>
    </r>
    <r>
      <rPr>
        <sz val="10"/>
        <rFont val="Arial"/>
        <family val="2"/>
        <charset val="238"/>
      </rPr>
      <t>BOJA:____________________________________</t>
    </r>
  </si>
  <si>
    <t>Betoniranje nove podloge za kameno popločanje  debljine 10 cm, betonom C20/25, sa armaturnom mrežom minimalno Q-131. U cijenu je uključen sav potreban rad i materijal. Obračun po m2.</t>
  </si>
  <si>
    <t>Dovoz, montaža i uklanjanje zaštitne ograde oko gradilišta u svrhu spiječavanja prolaznika da ulaze na gradilište. Obračun po m' ograde.</t>
  </si>
  <si>
    <r>
      <t xml:space="preserve">Nabava, prijevoz i ugradnja štokovanih (i nakon toga strojno četkanih) bijelih kamenih ploča </t>
    </r>
    <r>
      <rPr>
        <b/>
        <sz val="10"/>
        <rFont val="Arial"/>
        <family val="2"/>
        <charset val="238"/>
      </rPr>
      <t>(TIP 1)</t>
    </r>
    <r>
      <rPr>
        <sz val="10"/>
        <rFont val="Arial"/>
        <family val="2"/>
        <charset val="238"/>
      </rPr>
      <t xml:space="preserve">. Dimenzije ploča su  </t>
    </r>
    <r>
      <rPr>
        <b/>
        <sz val="10"/>
        <rFont val="Arial"/>
        <family val="2"/>
        <charset val="238"/>
      </rPr>
      <t>40 x slobodno x 4 cm</t>
    </r>
    <r>
      <rPr>
        <sz val="10"/>
        <rFont val="Arial"/>
        <family val="2"/>
        <charset val="238"/>
      </rPr>
      <t xml:space="preserve">. Kamene ploče postaviti u cementnom mortu, sa minimalnom fugom. Na spoju asfalta i novog kamenog rubnjaka ploče ugraditi na način da kota gotovog poda bude cca 2 cm iznad razine postojećeg asfalta. </t>
    </r>
    <r>
      <rPr>
        <sz val="10"/>
        <color indexed="8"/>
        <rFont val="Arial"/>
        <family val="2"/>
        <charset val="238"/>
      </rPr>
      <t>Fugu zapuniti bijelom fugir masom.</t>
    </r>
    <r>
      <rPr>
        <sz val="10"/>
        <rFont val="Arial"/>
        <family val="2"/>
        <charset val="238"/>
      </rPr>
      <t xml:space="preserve"> U cijenu je potrebno uključiti i ugradnju metalnih poklopaca i uličnih kapa vodovoda i ostalih instalacija. Postojeće metalne poklopce i kape čije skidanje je obračunato stavkom 3. troškovnika, će se ugraditi ponovo, a u slučaju  potrebe zbog eventualnih estetskih razloga, dio novih poklopaca i kapa će osigurati Naručitelj. Obračun po m² popločane površine.</t>
    </r>
  </si>
  <si>
    <t>13.</t>
  </si>
  <si>
    <t>14.</t>
  </si>
  <si>
    <t>15.</t>
  </si>
  <si>
    <t>komplet</t>
  </si>
  <si>
    <t>Kriterij jednakovrijednosti za Tip 2 odrediti će se usporedbom sa postojećim kamenim pločama na  pješačkim površinama (ispred zgrade Osnovne škole Vela Luka)  s obzirom na vrstu kamena, boju, klasu i završnu obradu. Cilj je da se nastavi sa ugradnjom  gotovo identičnog kamena s obzirom na tip i boju. Jednakovrijednost će utvrditi Povjerenstvo za javnu nabavu Naručitelja, nakon dostavljenih uzoraka. Dimenzije kamenih rubnjaka su definirane  stavkama Troškovnika u kojima se spominje Tip 2.</t>
  </si>
  <si>
    <t>jed. cijena 
[eura]</t>
  </si>
  <si>
    <t>Strojno uklanjanje postojećeg cestovnog rubnjaka i pripadajućeg betonskog temelja na spoju asfalta i postojećeg betoniranog pločnika.  U cijenu je uključen  odvoz viška materijala na mjesni deponij. Obračun po m' skinutog rubnjaka.</t>
  </si>
  <si>
    <t>Strojno razbijanje postojeće betonske podloge, te dodatno uklanjanje sloja postojećeg zemljano-kamenog materijala ispod betona u ukupnoj debljini (zajedno s betonom) cca 15-20 cm. Sva eventualna oštećenja podzemnih instalacija  izvođač treba popraviti o svom trošku. Prilikom razbijanja podloge treba sačuvati sve metalne poklopce i ulične kape vodovoda, za kasniju ponovnu ugradnju. U cijenu je uključen odvoz materijala na mjesni deponij, na udaljenosti cca 6 km i sva davanja za odlaganje materijala. Također je u cijenu uključeno  štemanje rubnih  dijelova vrha temelja koji  izlaze van linije pročelja zgrada, a koji će eventualno smetati za postavljanje novog kamenog popločanja.Obračun po m2.</t>
  </si>
  <si>
    <t>Strojno razbijanje postojećih pločica na ugostiteljskim štekatima zajedno sa betonskom podlogom, te dodatno uklanjanje sloja postojećeg zemljano-kamenog materijala ispod betona u ukupnoj debljini (zajedno s pločicama i betonom) cca 30 cm. Sva eventualna oštećenja podzemnih instalacija  izvođač treba popraviti o svom trošku.  U cijenu je uključen odvoz materijala na mjesni deponij, na udaljenosti cca 6 km i sva davanja za odlaganje materijala. Također je u cijenu uključeno  štemanje rubnih  dijelova vrha temelja koji  izlaze van linije pročelja zgrada, a koji će eventualno smetati za postavljanje novog kamenog popločanja.Obračun po m2.</t>
  </si>
  <si>
    <t xml:space="preserve">Planiranje platoa (na dijelu na kojem se razbijala betonska podloga ili asfalt) prije betoniranja podloge za postavljanje novog kamenog popločanja. U količinu ove stavke je uključeno planiranje rubnog dijela ceste i to od kamenog rubnjaka do ruba prethodno odrezanog asfalta. U cijenu uključiti i nabavu materijala,  odnosno mjestimično  tamponiranje  u sloju debljine tampona d= 3-5 cm. Također u cijenu uključiti zbijanje valjkom ili vribropločom. Obračun po m2 isplanirane površine.  </t>
  </si>
  <si>
    <r>
      <t xml:space="preserve">Nabava, prijevoz i ugradnja kamenih rubnjaka </t>
    </r>
    <r>
      <rPr>
        <b/>
        <sz val="10"/>
        <rFont val="Arial"/>
        <family val="2"/>
        <charset val="238"/>
      </rPr>
      <t>(TIP 2)</t>
    </r>
    <r>
      <rPr>
        <sz val="10"/>
        <rFont val="Arial"/>
        <family val="2"/>
        <charset val="238"/>
      </rPr>
      <t xml:space="preserve"> na spoju asfalta i novog kamenog popločanja. Rubnjaci trebaju biti završne obrade brušenjem, dimenzije su </t>
    </r>
    <r>
      <rPr>
        <b/>
        <sz val="10"/>
        <rFont val="Arial"/>
        <family val="2"/>
        <charset val="238"/>
      </rPr>
      <t>15 cm x 10 cm x slobodno.</t>
    </r>
    <r>
      <rPr>
        <sz val="10"/>
        <color indexed="8"/>
        <rFont val="Arial"/>
        <family val="2"/>
        <charset val="238"/>
      </rPr>
      <t xml:space="preserve"> Duljina 90% komada rubnjaka koji se ugrađuju, ne smije biti manja od 70 cm.</t>
    </r>
    <r>
      <rPr>
        <sz val="10"/>
        <rFont val="Arial"/>
        <family val="2"/>
        <charset val="238"/>
      </rPr>
      <t xml:space="preserve"> Jedan brid rubnjaka treba biti </t>
    </r>
    <r>
      <rPr>
        <b/>
        <sz val="10"/>
        <rFont val="Arial"/>
        <family val="2"/>
        <charset val="238"/>
      </rPr>
      <t>odrezan (2x2 cm)</t>
    </r>
    <r>
      <rPr>
        <sz val="10"/>
        <rFont val="Arial"/>
        <family val="2"/>
        <charset val="238"/>
      </rPr>
      <t>, tako da je poprečni presjek rubnjaka peterokut. Rubnjak se ugrađuje na način da mu vrh bude cca 2 cm iznad razine postojećeg asfalta, odnosno da mu je vrh u razini novog kamenog popločanja.   U cijenu je uključeno: iskop za temelj, betoniranje temelja betonom C16/20 dimenzija 30*20 cm, te postavljanje rubnjaka. Fuga mora biti minimalna i treba je zapuniti bijelom fugir masom. 
Obračun po m' ugrađenog kamenog rubnjaka.</t>
    </r>
  </si>
  <si>
    <r>
      <t xml:space="preserve">Nabava, prijevoz i ugradnja kamenih rubnjaka </t>
    </r>
    <r>
      <rPr>
        <b/>
        <sz val="10"/>
        <rFont val="Arial"/>
        <family val="2"/>
        <charset val="238"/>
      </rPr>
      <t>(TIP 2)</t>
    </r>
    <r>
      <rPr>
        <sz val="10"/>
        <rFont val="Arial"/>
        <family val="2"/>
        <charset val="238"/>
      </rPr>
      <t xml:space="preserve"> oko zelene površine te na spoju asfalta i novog kamenog popločanja, završne obrade brušenjem, </t>
    </r>
    <r>
      <rPr>
        <b/>
        <sz val="10"/>
        <rFont val="Arial"/>
        <family val="2"/>
        <charset val="238"/>
      </rPr>
      <t>dimenzija 15 cm x 25 cm x slobodno.</t>
    </r>
    <r>
      <rPr>
        <sz val="10"/>
        <color indexed="8"/>
        <rFont val="Arial"/>
        <family val="2"/>
        <charset val="238"/>
      </rPr>
      <t xml:space="preserve"> Duljina 90% komada rubnjaka koji se ugrađuju, ne smije biti manja od 70 cm.</t>
    </r>
    <r>
      <rPr>
        <sz val="10"/>
        <rFont val="Arial"/>
        <family val="2"/>
        <charset val="238"/>
      </rPr>
      <t xml:space="preserve"> Jedan brid rubnjaka treba biti</t>
    </r>
    <r>
      <rPr>
        <b/>
        <sz val="10"/>
        <rFont val="Arial"/>
        <family val="2"/>
        <charset val="238"/>
      </rPr>
      <t xml:space="preserve"> odrezan (4x4 cm)</t>
    </r>
    <r>
      <rPr>
        <sz val="10"/>
        <rFont val="Arial"/>
        <family val="2"/>
        <charset val="238"/>
      </rPr>
      <t>, a ostali  bridovi, vidljivi nakon ugradnje, trebaju biti "smušani". Poprečni presjek rubnjaka je peterokut.  U cijenu je uključeno: iskop za temelj, betoniranje temelja betonom C16/20 dimenzija 30*20 cm, te postavljanje rubnjaka. Rubnjak se postavlja na način da mu je vrh 15-18 cm iznad razine  asfalta. Fuga mora biti minimalna i treba je zapuniti bijelom fugir masom. 
Obračun po m' ugrađenog kamenog rubnjaka.</t>
    </r>
  </si>
  <si>
    <r>
      <t xml:space="preserve">Nabava, prijevoz i ugradnja kamenih rubnjaka </t>
    </r>
    <r>
      <rPr>
        <b/>
        <sz val="10"/>
        <rFont val="Arial"/>
        <family val="2"/>
        <charset val="238"/>
      </rPr>
      <t>(TIP 2)</t>
    </r>
    <r>
      <rPr>
        <sz val="10"/>
        <rFont val="Arial"/>
        <family val="2"/>
        <charset val="238"/>
      </rPr>
      <t xml:space="preserve"> oko zelene površine, završne obrade brušenjem, dimenzija</t>
    </r>
    <r>
      <rPr>
        <b/>
        <sz val="10"/>
        <rFont val="Arial"/>
        <family val="2"/>
        <charset val="238"/>
      </rPr>
      <t xml:space="preserve"> 15 cm x 20 cm x slobodno</t>
    </r>
    <r>
      <rPr>
        <sz val="10"/>
        <rFont val="Arial"/>
        <family val="2"/>
        <charset val="238"/>
      </rPr>
      <t>.</t>
    </r>
    <r>
      <rPr>
        <sz val="10"/>
        <color indexed="8"/>
        <rFont val="Arial"/>
        <family val="2"/>
        <charset val="238"/>
      </rPr>
      <t xml:space="preserve"> Duljina 90% komada rubnjaka koji se ugrađuju, ne smije biti manja od 70 cm.</t>
    </r>
    <r>
      <rPr>
        <sz val="10"/>
        <rFont val="Arial"/>
        <family val="2"/>
        <charset val="238"/>
      </rPr>
      <t xml:space="preserve"> Bridovi, vidljivi nakon ugradnje, trebaju biti "smušani". </t>
    </r>
    <r>
      <rPr>
        <b/>
        <sz val="10"/>
        <rFont val="Arial"/>
        <family val="2"/>
        <charset val="238"/>
      </rPr>
      <t>Poprečni presjek rubnjaka je pravokutan.</t>
    </r>
    <r>
      <rPr>
        <sz val="10"/>
        <rFont val="Arial"/>
        <family val="2"/>
        <charset val="238"/>
      </rPr>
      <t xml:space="preserve">  U cijenu je uključeno: iskop za temelj, betoniranje temelja betonom C16/20 dimenzija 30*20 cm, te postavljanje rubnjaka.  Fuga mora biti minimalna i treba je zapuniti bijelom fugir masom.  Obračun po m' ugrađenog kamenog rubnjaka.</t>
    </r>
  </si>
  <si>
    <t>Nabava, izrada i ugradnja inox ručki oblika slova "U", na poklopcima  šahtova, koji će se izraditi od istih kamenih ploča kao i popločanje ostalih površina. Ručka se izrađuje od glatke šipke promjera 8 mm, a sa donje strane kamene ploče treba ugraditi matice i podloške od inoxa, uz prethodnu izradu navoja za maticu. Obračun po komadu.</t>
  </si>
  <si>
    <r>
      <t xml:space="preserve">Strojno, uklanjanje postojećih stepenica, priprema podloge i betoniranje novih stepenica, a zatim oblaganje istih štokovanim (i nakon toga strojno četkanim) bijelim kamenih ploča </t>
    </r>
    <r>
      <rPr>
        <b/>
        <sz val="10"/>
        <rFont val="Arial"/>
        <family val="2"/>
        <charset val="238"/>
      </rPr>
      <t>(TIP 1)</t>
    </r>
    <r>
      <rPr>
        <sz val="10"/>
        <rFont val="Arial"/>
        <family val="2"/>
        <charset val="238"/>
      </rPr>
      <t xml:space="preserve">. Oblaže se čela i gazišta stepenica istim pločama. Dimenzije ploča prilagoditi dimenzijama stepenica. Kamene ploče postaviti u cementnom mortu, sa minimalnom fugom.  </t>
    </r>
    <r>
      <rPr>
        <sz val="10"/>
        <color indexed="8"/>
        <rFont val="Arial"/>
        <family val="2"/>
        <charset val="238"/>
      </rPr>
      <t>Fugu zapuniti bijelom fugir masom.</t>
    </r>
    <r>
      <rPr>
        <sz val="10"/>
        <rFont val="Arial"/>
        <family val="2"/>
        <charset val="238"/>
      </rPr>
      <t xml:space="preserve"> U cijenu je potrebno uključiti sav potreban rad i materijal Obračun po m² tlocrtne površine novih stepenica.</t>
    </r>
  </si>
  <si>
    <r>
      <t xml:space="preserve">Kriterij jednakovrijednosti za </t>
    </r>
    <r>
      <rPr>
        <b/>
        <sz val="10"/>
        <rFont val="Arial"/>
        <family val="2"/>
        <charset val="238"/>
      </rPr>
      <t>Tip 1</t>
    </r>
    <r>
      <rPr>
        <sz val="10"/>
        <rFont val="Arial"/>
        <family val="2"/>
        <charset val="238"/>
      </rPr>
      <t xml:space="preserve"> odrediti će se usporedbom sa postojećim kamenim pločama na  pješačkim površinama (</t>
    </r>
    <r>
      <rPr>
        <sz val="10"/>
        <color indexed="8"/>
        <rFont val="Arial"/>
        <family val="2"/>
        <charset val="238"/>
      </rPr>
      <t>na šetnici ispred zgrade Osnovne škole Vela Luka</t>
    </r>
    <r>
      <rPr>
        <sz val="10"/>
        <rFont val="Arial"/>
        <family val="2"/>
        <charset val="238"/>
      </rPr>
      <t xml:space="preserve">) </t>
    </r>
    <r>
      <rPr>
        <b/>
        <sz val="10"/>
        <rFont val="Arial"/>
        <family val="2"/>
        <charset val="238"/>
      </rPr>
      <t xml:space="preserve"> </t>
    </r>
    <r>
      <rPr>
        <sz val="10"/>
        <rFont val="Arial"/>
        <family val="2"/>
        <charset val="238"/>
      </rPr>
      <t xml:space="preserve">s obzirom na vrstu kamena, boju, klasu i završnu obradu. Kamene ploče trebaju biti štokovane, a nakon toga strojno četkane sa ciljem smanjenja osjetljivosti na prljanje. Cilj je da novougrađene ploče budu gotovo identične postojećim kamenim pločama. Jednakovrijednost će, ukoliko bude potrebno, utvrditi Povjerenstvo za javnu nabavu Naručitelja, nakon što zatraži i dobije od ponuditelja uzorak ploča. </t>
    </r>
  </si>
  <si>
    <t>+PDV 25%:</t>
  </si>
  <si>
    <r>
      <t xml:space="preserve">Nabava, prijevoz i ugradnja </t>
    </r>
    <r>
      <rPr>
        <b/>
        <sz val="10"/>
        <rFont val="Arial"/>
        <family val="2"/>
        <charset val="238"/>
      </rPr>
      <t>"prijelaznih"</t>
    </r>
    <r>
      <rPr>
        <sz val="10"/>
        <rFont val="Arial"/>
        <family val="2"/>
        <charset val="238"/>
      </rPr>
      <t xml:space="preserve"> kamenih rubnjaka </t>
    </r>
    <r>
      <rPr>
        <b/>
        <sz val="10"/>
        <rFont val="Arial"/>
        <family val="2"/>
        <charset val="238"/>
      </rPr>
      <t xml:space="preserve">(TIP 2) </t>
    </r>
    <r>
      <rPr>
        <sz val="10"/>
        <rFont val="Arial"/>
        <family val="2"/>
        <charset val="238"/>
      </rPr>
      <t>na mjestima spojeva "odrezanog rubnjaka 2x2 cm" i "odrezanog rubnjaka 4x4 cm", iz stavki 23. i 24. Rubnjaci trebaju biti završne obrade brušenjem. Rubnjaci trebaju biti dimenzije su 15 cm x 20 cm x 100 cm.</t>
    </r>
    <r>
      <rPr>
        <sz val="10"/>
        <color indexed="8"/>
        <rFont val="Arial"/>
        <family val="2"/>
        <charset val="238"/>
      </rPr>
      <t xml:space="preserve"> </t>
    </r>
    <r>
      <rPr>
        <sz val="10"/>
        <rFont val="Arial"/>
        <family val="2"/>
        <charset val="238"/>
      </rPr>
      <t xml:space="preserve">Jedan brid rubnjaka treba biti odrezan na način da, </t>
    </r>
    <r>
      <rPr>
        <b/>
        <sz val="10"/>
        <rFont val="Arial"/>
        <family val="2"/>
        <charset val="238"/>
      </rPr>
      <t xml:space="preserve">s jednog kraja rubnjaka, dimenzija odrezanog dijela je 2x2 cm, a onda se odrezani dio postepeno povećava, tako da  na drugom kraju rubnjak bude odrezan 4x4 cm. </t>
    </r>
    <r>
      <rPr>
        <sz val="10"/>
        <rFont val="Arial"/>
        <family val="2"/>
        <charset val="238"/>
      </rPr>
      <t xml:space="preserve">  U cijenu je uključeno: iskop za temelj, betoniranje temelja betonom C16/20 dimenzija 30*20 cm, te postavljanje rubnjaka. Fuga mora biti minimalna i treba je zapuniti bijelom fugir masom. Obračun po m' ugrađenog kamenog rubnjaka.</t>
    </r>
  </si>
  <si>
    <t xml:space="preserve">količina </t>
  </si>
  <si>
    <t>ukupno
[eura]</t>
  </si>
  <si>
    <t>Iskop, betoniranje temelja, nabava i ugradnja  novog stupa javne rasvjete. U cijenu je uključeno: iskop za temelj i priključni kabel te odvoz šuta na deponij (sa uključenim davanjima za deponiranje), zatim iskop kanala za novi priključni kabel do postojećeg kabela javne rasvjete (duljine kanala do 4 m). U cijenu je također uključena, nabava materijala i produžavanje priključnog kabela te uzemljenja, ugradnja posteljice za kabel od "nularice", betoniranje temelja betonom C20/25 sa uključenom nabavom i ugradnjom ankera, zatrpavanje, zatim  nabava i ugradnja pocinčanog stupa visine 5 m sa ožičenjem i osiguračem. U cijenu nije uključeno rasvjetno tijelo.  Dimenzije temelja su cca 60x60x80cm. Obračun po kompletu.</t>
  </si>
  <si>
    <r>
      <t xml:space="preserve"> Troškovnik
</t>
    </r>
    <r>
      <rPr>
        <sz val="10"/>
        <color indexed="8"/>
        <rFont val="Arial"/>
        <family val="2"/>
        <charset val="238"/>
      </rPr>
      <t>z</t>
    </r>
    <r>
      <rPr>
        <sz val="10"/>
        <rFont val="Arial"/>
        <family val="2"/>
        <charset val="238"/>
      </rPr>
      <t>a radove na  uređenju  šetnica u Veloj Luci
 od sjeverozapadnog ugla kat.čest.zgr. *4024/2  do jugozapadnog ugla kat.čest.zgr. *438/2, sve u K.O. Vela Luka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</si>
</sst>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k_n_-;\-* #,##0.00\ _k_n_-;_-* \-??\ _k_n_-;_-@_-"/>
    <numFmt numFmtId="165" formatCode="_-* #,##0.00\ _k_n_-;\-* #,##0.00\ _k_n_-;_-* &quot;-&quot;??\ _k_n_-;_-@_-"/>
    <numFmt numFmtId="166" formatCode="#,##0.00;\-#,##0.00;&quot;&quot;"/>
    <numFmt numFmtId="167" formatCode="_-* #,##0.00\ [$€-41A]_-;\-* #,##0.00\ [$€-41A]_-;_-* &quot;-&quot;??\ [$€-41A]_-;_-@_-"/>
  </numFmts>
  <fonts count="28" x14ac:knownFonts="1">
    <font>
      <sz val="10"/>
      <name val="Arial"/>
      <family val="2"/>
      <charset val="238"/>
    </font>
    <font>
      <b/>
      <sz val="24"/>
      <color indexed="8"/>
      <name val="Arial"/>
      <family val="2"/>
      <charset val="238"/>
    </font>
    <font>
      <sz val="18"/>
      <color indexed="8"/>
      <name val="Arial"/>
      <family val="2"/>
      <charset val="238"/>
    </font>
    <font>
      <sz val="12"/>
      <color indexed="8"/>
      <name val="Arial"/>
      <family val="2"/>
      <charset val="238"/>
    </font>
    <font>
      <sz val="10"/>
      <color indexed="63"/>
      <name val="Arial"/>
      <family val="2"/>
      <charset val="238"/>
    </font>
    <font>
      <i/>
      <sz val="10"/>
      <color indexed="23"/>
      <name val="Arial"/>
      <family val="2"/>
      <charset val="238"/>
    </font>
    <font>
      <sz val="10"/>
      <color indexed="17"/>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b/>
      <sz val="14"/>
      <name val="Arial"/>
      <family val="2"/>
      <charset val="238"/>
    </font>
    <font>
      <sz val="10"/>
      <color indexed="8"/>
      <name val="Arial"/>
      <family val="2"/>
      <charset val="238"/>
    </font>
    <font>
      <b/>
      <sz val="10"/>
      <name val="Arial"/>
      <family val="2"/>
      <charset val="238"/>
    </font>
    <font>
      <b/>
      <u/>
      <sz val="14"/>
      <name val="Arial"/>
      <family val="2"/>
      <charset val="238"/>
    </font>
    <font>
      <sz val="14"/>
      <name val="Arial"/>
      <family val="2"/>
      <charset val="238"/>
    </font>
    <font>
      <i/>
      <sz val="10"/>
      <name val="Arial"/>
      <family val="2"/>
      <charset val="238"/>
    </font>
    <font>
      <i/>
      <u/>
      <sz val="10"/>
      <color indexed="8"/>
      <name val="Arial"/>
      <family val="2"/>
      <charset val="238"/>
    </font>
    <font>
      <i/>
      <u/>
      <sz val="10"/>
      <name val="Arial"/>
      <family val="2"/>
      <charset val="238"/>
    </font>
    <font>
      <u/>
      <sz val="10"/>
      <name val="Arial"/>
      <family val="2"/>
      <charset val="238"/>
    </font>
    <font>
      <sz val="10"/>
      <name val="Arial"/>
      <family val="2"/>
      <charset val="238"/>
    </font>
    <font>
      <i/>
      <sz val="10"/>
      <color indexed="8"/>
      <name val="Arial"/>
      <family val="2"/>
      <charset val="238"/>
    </font>
    <font>
      <u/>
      <sz val="10"/>
      <color indexed="8"/>
      <name val="Arial"/>
      <family val="2"/>
      <charset val="238"/>
    </font>
    <font>
      <sz val="11"/>
      <name val="Arial CE"/>
      <charset val="238"/>
    </font>
    <font>
      <sz val="10"/>
      <name val="Arial"/>
      <family val="2"/>
      <charset val="238"/>
    </font>
    <font>
      <sz val="10"/>
      <name val="Arial CE"/>
      <charset val="238"/>
    </font>
    <font>
      <sz val="11"/>
      <name val="Arial CE"/>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3">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s>
  <cellStyleXfs count="33">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8" borderId="0" applyNumberFormat="0" applyBorder="0" applyAlignment="0" applyProtection="0"/>
    <xf numFmtId="0" fontId="4" fillId="8" borderId="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0" borderId="0" applyNumberFormat="0" applyFill="0" applyBorder="0" applyAlignment="0" applyProtection="0"/>
    <xf numFmtId="164" fontId="21" fillId="0" borderId="0" applyFill="0" applyBorder="0" applyAlignment="0" applyProtection="0"/>
    <xf numFmtId="0" fontId="21" fillId="0" borderId="0"/>
    <xf numFmtId="0" fontId="24" fillId="0" borderId="0"/>
    <xf numFmtId="0" fontId="25" fillId="0" borderId="0"/>
    <xf numFmtId="43" fontId="21" fillId="0" borderId="0" applyFont="0" applyFill="0" applyBorder="0" applyAlignment="0" applyProtection="0"/>
    <xf numFmtId="165" fontId="21" fillId="0" borderId="0"/>
    <xf numFmtId="166" fontId="27" fillId="0" borderId="0"/>
    <xf numFmtId="0" fontId="26" fillId="0" borderId="0"/>
    <xf numFmtId="0" fontId="21" fillId="0" borderId="0"/>
    <xf numFmtId="49" fontId="27" fillId="0" borderId="0">
      <alignment horizontal="justify" vertical="justify" wrapText="1"/>
      <protection locked="0"/>
    </xf>
    <xf numFmtId="9" fontId="21" fillId="0" borderId="0" applyFont="0" applyFill="0" applyBorder="0" applyAlignment="0" applyProtection="0"/>
    <xf numFmtId="9" fontId="24" fillId="0" borderId="0" applyFont="0" applyFill="0" applyBorder="0" applyAlignment="0" applyProtection="0"/>
    <xf numFmtId="43" fontId="21" fillId="0" borderId="0" applyFont="0" applyFill="0" applyBorder="0" applyAlignment="0" applyProtection="0"/>
    <xf numFmtId="164" fontId="21"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40">
    <xf numFmtId="0" fontId="0" fillId="0" borderId="0" xfId="0"/>
    <xf numFmtId="2" fontId="0" fillId="0" borderId="0" xfId="17" applyNumberFormat="1" applyFont="1" applyFill="1" applyBorder="1" applyAlignment="1" applyProtection="1"/>
    <xf numFmtId="4" fontId="0" fillId="0" borderId="0" xfId="17" applyNumberFormat="1" applyFont="1" applyFill="1" applyBorder="1" applyAlignment="1" applyProtection="1"/>
    <xf numFmtId="4" fontId="0" fillId="0" borderId="0" xfId="17" applyNumberFormat="1" applyFont="1" applyFill="1" applyBorder="1" applyAlignment="1" applyProtection="1">
      <alignment vertical="top" wrapText="1"/>
    </xf>
    <xf numFmtId="2" fontId="21" fillId="0" borderId="0" xfId="17" applyNumberFormat="1" applyFill="1" applyBorder="1" applyAlignment="1" applyProtection="1"/>
    <xf numFmtId="2" fontId="0" fillId="0" borderId="0" xfId="17" applyNumberFormat="1" applyFont="1" applyFill="1" applyBorder="1" applyAlignment="1" applyProtection="1">
      <alignment horizontal="right"/>
    </xf>
    <xf numFmtId="2" fontId="0" fillId="0" borderId="0" xfId="17" applyNumberFormat="1" applyFont="1" applyFill="1" applyBorder="1" applyAlignment="1" applyProtection="1">
      <alignment horizontal="right" wrapText="1"/>
    </xf>
    <xf numFmtId="4" fontId="21" fillId="0" borderId="0" xfId="17" applyNumberFormat="1" applyFill="1" applyBorder="1" applyAlignment="1" applyProtection="1"/>
    <xf numFmtId="2" fontId="0" fillId="0" borderId="2" xfId="17" applyNumberFormat="1" applyFont="1" applyFill="1" applyBorder="1" applyAlignment="1" applyProtection="1">
      <alignment horizontal="right"/>
    </xf>
    <xf numFmtId="167" fontId="0" fillId="0" borderId="0" xfId="17" applyNumberFormat="1" applyFont="1" applyFill="1" applyBorder="1" applyAlignment="1" applyProtection="1"/>
    <xf numFmtId="4" fontId="0" fillId="0" borderId="2" xfId="17" applyNumberFormat="1" applyFont="1" applyFill="1" applyBorder="1" applyAlignment="1" applyProtection="1"/>
    <xf numFmtId="2" fontId="0" fillId="0" borderId="0" xfId="17" applyNumberFormat="1" applyFont="1" applyFill="1" applyBorder="1" applyAlignment="1" applyProtection="1">
      <alignment horizontal="right" vertical="center" wrapText="1"/>
    </xf>
    <xf numFmtId="167" fontId="0" fillId="0" borderId="2" xfId="17" applyNumberFormat="1" applyFont="1" applyFill="1" applyBorder="1" applyAlignment="1" applyProtection="1"/>
    <xf numFmtId="0" fontId="0" fillId="0" borderId="0" xfId="0" applyFill="1" applyProtection="1"/>
    <xf numFmtId="0" fontId="0" fillId="0" borderId="0" xfId="0" applyFill="1" applyAlignment="1" applyProtection="1">
      <alignment horizontal="left" vertical="top"/>
    </xf>
    <xf numFmtId="0" fontId="0" fillId="0" borderId="0" xfId="0" applyFill="1" applyAlignment="1" applyProtection="1">
      <alignment vertical="top"/>
    </xf>
    <xf numFmtId="0" fontId="0" fillId="0" borderId="0" xfId="0" applyFill="1" applyAlignment="1" applyProtection="1">
      <alignment horizontal="right"/>
    </xf>
    <xf numFmtId="2" fontId="0" fillId="0" borderId="0" xfId="0" applyNumberFormat="1" applyFill="1" applyAlignment="1" applyProtection="1">
      <alignment horizontal="right"/>
    </xf>
    <xf numFmtId="0" fontId="0" fillId="0" borderId="0" xfId="0" applyFill="1" applyAlignment="1" applyProtection="1">
      <alignment vertical="top" wrapText="1"/>
    </xf>
    <xf numFmtId="0" fontId="0" fillId="0" borderId="0" xfId="0" applyFill="1" applyAlignment="1" applyProtection="1">
      <alignment vertical="center"/>
    </xf>
    <xf numFmtId="2" fontId="0" fillId="0" borderId="0" xfId="0" applyNumberFormat="1" applyFill="1" applyAlignment="1" applyProtection="1">
      <alignment horizontal="right" vertical="center" wrapText="1"/>
    </xf>
    <xf numFmtId="0" fontId="0" fillId="0" borderId="0" xfId="0" applyFill="1" applyAlignment="1" applyProtection="1">
      <alignment wrapText="1"/>
    </xf>
    <xf numFmtId="0" fontId="0" fillId="0" borderId="0" xfId="0" quotePrefix="1" applyFill="1" applyAlignment="1" applyProtection="1">
      <alignment vertical="top" wrapText="1"/>
    </xf>
    <xf numFmtId="0" fontId="0" fillId="0" borderId="0" xfId="0" quotePrefix="1" applyFill="1" applyBorder="1" applyAlignment="1" applyProtection="1">
      <alignment vertical="top" wrapText="1"/>
    </xf>
    <xf numFmtId="0" fontId="0" fillId="0" borderId="0" xfId="0" applyFill="1" applyBorder="1" applyProtection="1"/>
    <xf numFmtId="0" fontId="0" fillId="0" borderId="2" xfId="0" applyFill="1" applyBorder="1" applyProtection="1"/>
    <xf numFmtId="4" fontId="0" fillId="0" borderId="0" xfId="0" applyNumberFormat="1" applyFill="1" applyAlignment="1" applyProtection="1">
      <alignment horizontal="left"/>
    </xf>
    <xf numFmtId="4" fontId="0" fillId="0" borderId="2" xfId="0" quotePrefix="1" applyNumberFormat="1" applyFill="1" applyBorder="1" applyAlignment="1" applyProtection="1">
      <alignment horizontal="left"/>
    </xf>
    <xf numFmtId="2" fontId="0" fillId="0" borderId="0" xfId="0" applyNumberFormat="1" applyFill="1" applyProtection="1"/>
    <xf numFmtId="0" fontId="0" fillId="0" borderId="0" xfId="0" applyFill="1" applyAlignment="1" applyProtection="1">
      <alignment horizontal="left" vertical="center" wrapText="1"/>
    </xf>
    <xf numFmtId="0" fontId="0" fillId="0" borderId="0" xfId="0" applyFill="1" applyAlignment="1" applyProtection="1">
      <alignment horizontal="left" vertical="top" wrapText="1"/>
    </xf>
    <xf numFmtId="2" fontId="0" fillId="0" borderId="0" xfId="0" applyNumberFormat="1" applyFill="1" applyAlignment="1" applyProtection="1">
      <alignment horizontal="left" vertical="top" wrapText="1"/>
    </xf>
    <xf numFmtId="0" fontId="15" fillId="0" borderId="0" xfId="0" applyFont="1" applyFill="1" applyAlignment="1" applyProtection="1">
      <alignment vertical="top" wrapText="1"/>
      <protection locked="0"/>
    </xf>
    <xf numFmtId="2" fontId="0" fillId="0" borderId="0" xfId="0" applyNumberFormat="1" applyAlignment="1" applyProtection="1">
      <alignment horizontal="right"/>
      <protection locked="0"/>
    </xf>
    <xf numFmtId="2" fontId="0" fillId="0" borderId="0" xfId="0" applyNumberFormat="1" applyAlignment="1">
      <alignment horizontal="right"/>
    </xf>
    <xf numFmtId="167" fontId="0" fillId="0" borderId="0" xfId="0" applyNumberFormat="1" applyFill="1" applyProtection="1"/>
    <xf numFmtId="0" fontId="0" fillId="0" borderId="2" xfId="0" applyFill="1" applyBorder="1" applyAlignment="1" applyProtection="1">
      <alignment horizontal="left" vertical="top"/>
    </xf>
    <xf numFmtId="0" fontId="0" fillId="0" borderId="2" xfId="0" quotePrefix="1" applyFill="1" applyBorder="1" applyAlignment="1" applyProtection="1">
      <alignment vertical="top" wrapText="1"/>
    </xf>
    <xf numFmtId="4" fontId="21" fillId="0" borderId="2" xfId="17" applyNumberFormat="1" applyFill="1" applyBorder="1" applyAlignment="1" applyProtection="1"/>
    <xf numFmtId="0" fontId="12" fillId="0" borderId="0" xfId="0" applyFont="1" applyFill="1" applyAlignment="1" applyProtection="1">
      <alignment horizontal="center" vertical="center" wrapText="1"/>
    </xf>
  </cellXfs>
  <cellStyles count="33">
    <cellStyle name="Accent" xfId="1"/>
    <cellStyle name="Accent 1" xfId="2"/>
    <cellStyle name="Accent 2" xfId="3"/>
    <cellStyle name="Accent 3" xfId="4"/>
    <cellStyle name="Bad" xfId="5"/>
    <cellStyle name="Comma 13" xfId="22"/>
    <cellStyle name="Comma 2" xfId="29"/>
    <cellStyle name="Comma 2 2" xfId="32"/>
    <cellStyle name="Comma 3" xfId="21"/>
    <cellStyle name="Comma 3 2" xfId="31"/>
    <cellStyle name="Comma_Ravča - Ploče 1 2" xfId="23"/>
    <cellStyle name="Error" xfId="6"/>
    <cellStyle name="Footnote" xfId="7"/>
    <cellStyle name="Good" xfId="8"/>
    <cellStyle name="Heading" xfId="9"/>
    <cellStyle name="Heading 1" xfId="10"/>
    <cellStyle name="Heading 2" xfId="11"/>
    <cellStyle name="Navadno_Volume 4 - BoQ - Tišina-gradb - cene-15-5" xfId="24"/>
    <cellStyle name="Neutral" xfId="12"/>
    <cellStyle name="Normal 2 2" xfId="25"/>
    <cellStyle name="Normal 2 3" xfId="19"/>
    <cellStyle name="Normal_CP Ploče 1" xfId="26"/>
    <cellStyle name="Normalno" xfId="0" builtinId="0"/>
    <cellStyle name="Normalno 2" xfId="18"/>
    <cellStyle name="Normalno 3" xfId="20"/>
    <cellStyle name="Note" xfId="13"/>
    <cellStyle name="Percent 2" xfId="27"/>
    <cellStyle name="Percent 3" xfId="28"/>
    <cellStyle name="Status" xfId="14"/>
    <cellStyle name="Text" xfId="15"/>
    <cellStyle name="Warning" xfId="16"/>
    <cellStyle name="Zarez" xfId="17" builtinId="3"/>
    <cellStyle name="Zarez 2" xfId="3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J47"/>
  <sheetViews>
    <sheetView tabSelected="1" view="pageBreakPreview" zoomScaleSheetLayoutView="100" workbookViewId="0">
      <pane ySplit="3" topLeftCell="A4" activePane="bottomLeft" state="frozen"/>
      <selection pane="bottomLeft" activeCell="A2" sqref="A2"/>
    </sheetView>
  </sheetViews>
  <sheetFormatPr defaultColWidth="9" defaultRowHeight="12.75" x14ac:dyDescent="0.2"/>
  <cols>
    <col min="1" max="1" width="4.140625" style="14" customWidth="1"/>
    <col min="2" max="2" width="49.85546875" style="15" customWidth="1"/>
    <col min="3" max="3" width="9" style="13" customWidth="1"/>
    <col min="4" max="4" width="10" style="28" customWidth="1"/>
    <col min="5" max="5" width="11.85546875" style="28" customWidth="1"/>
    <col min="6" max="6" width="14" style="13" customWidth="1"/>
    <col min="7" max="7" width="12.85546875" style="13" bestFit="1" customWidth="1"/>
    <col min="8" max="8" width="21.7109375" style="13" bestFit="1" customWidth="1"/>
    <col min="9" max="9" width="17.5703125" style="13" bestFit="1" customWidth="1"/>
    <col min="10" max="10" width="11.85546875" style="13" bestFit="1" customWidth="1"/>
    <col min="11" max="16384" width="9" style="13"/>
  </cols>
  <sheetData>
    <row r="1" spans="1:6" ht="49.5" customHeight="1" x14ac:dyDescent="0.2">
      <c r="A1" s="39" t="s">
        <v>45</v>
      </c>
      <c r="B1" s="39"/>
      <c r="C1" s="39"/>
      <c r="D1" s="39"/>
      <c r="E1" s="39"/>
      <c r="F1" s="39"/>
    </row>
    <row r="2" spans="1:6" x14ac:dyDescent="0.2">
      <c r="C2" s="16"/>
      <c r="D2" s="6"/>
      <c r="E2" s="17"/>
    </row>
    <row r="3" spans="1:6" ht="25.5" x14ac:dyDescent="0.2">
      <c r="B3" s="18"/>
      <c r="C3" s="19" t="s">
        <v>6</v>
      </c>
      <c r="D3" s="11" t="s">
        <v>42</v>
      </c>
      <c r="E3" s="20" t="s">
        <v>29</v>
      </c>
      <c r="F3" s="11" t="s">
        <v>43</v>
      </c>
    </row>
    <row r="4" spans="1:6" ht="38.25" x14ac:dyDescent="0.2">
      <c r="A4" s="14" t="s">
        <v>0</v>
      </c>
      <c r="B4" s="18" t="s">
        <v>22</v>
      </c>
      <c r="C4" s="13" t="s">
        <v>3</v>
      </c>
      <c r="D4" s="5">
        <v>42</v>
      </c>
      <c r="E4" s="33"/>
      <c r="F4" s="2">
        <f>ROUND(D4,2)*ROUND(E4,2)</f>
        <v>0</v>
      </c>
    </row>
    <row r="5" spans="1:6" x14ac:dyDescent="0.2">
      <c r="B5" s="18"/>
      <c r="D5" s="5"/>
      <c r="E5" s="34"/>
      <c r="F5" s="2"/>
    </row>
    <row r="6" spans="1:6" ht="25.5" x14ac:dyDescent="0.2">
      <c r="A6" s="14" t="s">
        <v>2</v>
      </c>
      <c r="B6" s="18" t="s">
        <v>9</v>
      </c>
      <c r="C6" s="13" t="s">
        <v>3</v>
      </c>
      <c r="D6" s="5">
        <v>42</v>
      </c>
      <c r="E6" s="33"/>
      <c r="F6" s="2">
        <f>ROUND(D6,2)*ROUND(E6,2)</f>
        <v>0</v>
      </c>
    </row>
    <row r="7" spans="1:6" x14ac:dyDescent="0.2">
      <c r="B7" s="18"/>
      <c r="D7" s="4"/>
      <c r="E7" s="4"/>
      <c r="F7" s="2"/>
    </row>
    <row r="8" spans="1:6" ht="165.75" x14ac:dyDescent="0.2">
      <c r="A8" s="14" t="s">
        <v>8</v>
      </c>
      <c r="B8" s="18" t="s">
        <v>31</v>
      </c>
      <c r="C8" s="13" t="s">
        <v>1</v>
      </c>
      <c r="D8" s="5">
        <v>62</v>
      </c>
      <c r="E8" s="33"/>
      <c r="F8" s="2">
        <f>ROUND(D8,2)*ROUND(E8,2)</f>
        <v>0</v>
      </c>
    </row>
    <row r="9" spans="1:6" x14ac:dyDescent="0.2">
      <c r="B9" s="18"/>
      <c r="D9" s="4"/>
      <c r="E9" s="4"/>
      <c r="F9" s="2"/>
    </row>
    <row r="10" spans="1:6" ht="153" x14ac:dyDescent="0.2">
      <c r="A10" s="14" t="s">
        <v>10</v>
      </c>
      <c r="B10" s="18" t="s">
        <v>32</v>
      </c>
      <c r="C10" s="13" t="s">
        <v>1</v>
      </c>
      <c r="D10" s="5">
        <v>140</v>
      </c>
      <c r="E10" s="33"/>
      <c r="F10" s="2">
        <f>ROUND(D10,2)*ROUND(E10,2)</f>
        <v>0</v>
      </c>
    </row>
    <row r="11" spans="1:6" x14ac:dyDescent="0.2">
      <c r="B11" s="18"/>
      <c r="D11" s="4"/>
      <c r="E11" s="4"/>
      <c r="F11" s="2"/>
    </row>
    <row r="12" spans="1:6" ht="63.75" x14ac:dyDescent="0.2">
      <c r="A12" s="14" t="s">
        <v>11</v>
      </c>
      <c r="B12" s="18" t="s">
        <v>30</v>
      </c>
      <c r="C12" s="13" t="s">
        <v>3</v>
      </c>
      <c r="D12" s="5">
        <v>33</v>
      </c>
      <c r="E12" s="33"/>
      <c r="F12" s="2">
        <f>ROUND(D12,2)*ROUND(E12,2)</f>
        <v>0</v>
      </c>
    </row>
    <row r="13" spans="1:6" x14ac:dyDescent="0.2">
      <c r="A13" s="15"/>
      <c r="B13" s="18"/>
      <c r="D13" s="4"/>
      <c r="E13" s="4"/>
      <c r="F13" s="2"/>
    </row>
    <row r="14" spans="1:6" ht="178.5" x14ac:dyDescent="0.2">
      <c r="A14" s="15" t="s">
        <v>12</v>
      </c>
      <c r="B14" s="18" t="s">
        <v>44</v>
      </c>
      <c r="C14" s="13" t="s">
        <v>27</v>
      </c>
      <c r="D14" s="5">
        <v>1</v>
      </c>
      <c r="E14" s="33"/>
      <c r="F14" s="2">
        <f>ROUND(D14,2)*ROUND(E14,2)</f>
        <v>0</v>
      </c>
    </row>
    <row r="15" spans="1:6" x14ac:dyDescent="0.2">
      <c r="A15" s="15"/>
      <c r="B15" s="18"/>
      <c r="D15" s="4"/>
      <c r="E15" s="4"/>
      <c r="F15" s="2"/>
    </row>
    <row r="16" spans="1:6" ht="114.75" x14ac:dyDescent="0.2">
      <c r="A16" s="14" t="s">
        <v>13</v>
      </c>
      <c r="B16" s="18" t="s">
        <v>33</v>
      </c>
      <c r="C16" s="21" t="s">
        <v>1</v>
      </c>
      <c r="D16" s="5">
        <v>195</v>
      </c>
      <c r="E16" s="33"/>
      <c r="F16" s="2">
        <f>ROUND(D16,2)*ROUND(E16,2)</f>
        <v>0</v>
      </c>
    </row>
    <row r="17" spans="1:6" x14ac:dyDescent="0.2">
      <c r="B17" s="18"/>
      <c r="C17" s="21"/>
      <c r="D17" s="4"/>
      <c r="E17" s="4"/>
      <c r="F17" s="2"/>
    </row>
    <row r="18" spans="1:6" ht="51" x14ac:dyDescent="0.2">
      <c r="A18" s="14" t="s">
        <v>14</v>
      </c>
      <c r="B18" s="18" t="s">
        <v>21</v>
      </c>
      <c r="C18" s="21" t="s">
        <v>1</v>
      </c>
      <c r="D18" s="5">
        <v>195</v>
      </c>
      <c r="E18" s="33"/>
      <c r="F18" s="2">
        <f>ROUND(D18,2)*ROUND(E18,2)</f>
        <v>0</v>
      </c>
    </row>
    <row r="19" spans="1:6" x14ac:dyDescent="0.2">
      <c r="B19" s="18"/>
      <c r="C19" s="21"/>
      <c r="D19" s="4"/>
      <c r="E19" s="4"/>
      <c r="F19" s="2"/>
    </row>
    <row r="20" spans="1:6" ht="178.5" x14ac:dyDescent="0.2">
      <c r="A20" s="15" t="s">
        <v>15</v>
      </c>
      <c r="B20" s="3" t="s">
        <v>23</v>
      </c>
      <c r="C20" s="13" t="s">
        <v>1</v>
      </c>
      <c r="D20" s="5">
        <v>195</v>
      </c>
      <c r="E20" s="33"/>
      <c r="F20" s="2">
        <f>ROUND(D20,2)*ROUND(E20,2)</f>
        <v>0</v>
      </c>
    </row>
    <row r="21" spans="1:6" x14ac:dyDescent="0.2">
      <c r="A21" s="15"/>
      <c r="B21" s="3"/>
      <c r="D21" s="4"/>
      <c r="E21" s="7"/>
      <c r="F21" s="2"/>
    </row>
    <row r="22" spans="1:6" ht="178.5" x14ac:dyDescent="0.2">
      <c r="A22" s="15" t="s">
        <v>16</v>
      </c>
      <c r="B22" s="18" t="s">
        <v>35</v>
      </c>
      <c r="C22" s="13" t="s">
        <v>3</v>
      </c>
      <c r="D22" s="5">
        <v>30</v>
      </c>
      <c r="E22" s="33"/>
      <c r="F22" s="2">
        <f>ROUND(D22,2)*ROUND(E22,2)</f>
        <v>0</v>
      </c>
    </row>
    <row r="23" spans="1:6" x14ac:dyDescent="0.2">
      <c r="A23" s="15"/>
      <c r="B23" s="18"/>
      <c r="D23" s="4"/>
      <c r="E23" s="7"/>
      <c r="F23" s="2"/>
    </row>
    <row r="24" spans="1:6" ht="178.5" x14ac:dyDescent="0.2">
      <c r="A24" s="14" t="s">
        <v>17</v>
      </c>
      <c r="B24" s="18" t="s">
        <v>34</v>
      </c>
      <c r="C24" s="13" t="s">
        <v>3</v>
      </c>
      <c r="D24" s="5">
        <v>11</v>
      </c>
      <c r="E24" s="33"/>
      <c r="F24" s="2">
        <f>ROUND(D24,2)*ROUND(E24,2)</f>
        <v>0</v>
      </c>
    </row>
    <row r="25" spans="1:6" x14ac:dyDescent="0.2">
      <c r="B25" s="18"/>
      <c r="D25" s="4"/>
      <c r="E25" s="7"/>
      <c r="F25" s="2"/>
    </row>
    <row r="26" spans="1:6" ht="178.5" x14ac:dyDescent="0.2">
      <c r="A26" s="14" t="s">
        <v>18</v>
      </c>
      <c r="B26" s="18" t="s">
        <v>41</v>
      </c>
      <c r="C26" s="13" t="s">
        <v>3</v>
      </c>
      <c r="D26" s="5">
        <v>1</v>
      </c>
      <c r="E26" s="33"/>
      <c r="F26" s="2">
        <f>ROUND(D26,2)*ROUND(E26,2)</f>
        <v>0</v>
      </c>
    </row>
    <row r="27" spans="1:6" x14ac:dyDescent="0.2">
      <c r="B27" s="18"/>
      <c r="D27" s="4"/>
      <c r="E27" s="7"/>
      <c r="F27" s="2"/>
    </row>
    <row r="28" spans="1:6" ht="127.5" x14ac:dyDescent="0.2">
      <c r="A28" s="14" t="s">
        <v>24</v>
      </c>
      <c r="B28" s="18" t="s">
        <v>36</v>
      </c>
      <c r="C28" s="13" t="s">
        <v>3</v>
      </c>
      <c r="D28" s="5">
        <v>3</v>
      </c>
      <c r="E28" s="33"/>
      <c r="F28" s="2">
        <f>ROUND(D28,2)*ROUND(E28,2)</f>
        <v>0</v>
      </c>
    </row>
    <row r="29" spans="1:6" x14ac:dyDescent="0.2">
      <c r="B29" s="18"/>
      <c r="D29" s="4"/>
      <c r="E29" s="7"/>
      <c r="F29" s="2"/>
    </row>
    <row r="30" spans="1:6" ht="127.5" x14ac:dyDescent="0.2">
      <c r="A30" s="14" t="s">
        <v>25</v>
      </c>
      <c r="B30" s="3" t="s">
        <v>38</v>
      </c>
      <c r="C30" s="13" t="s">
        <v>1</v>
      </c>
      <c r="D30" s="5">
        <v>2</v>
      </c>
      <c r="E30" s="33"/>
      <c r="F30" s="2">
        <f>ROUND(D30,2)*ROUND(E30,2)</f>
        <v>0</v>
      </c>
    </row>
    <row r="31" spans="1:6" x14ac:dyDescent="0.2">
      <c r="B31" s="18"/>
      <c r="D31" s="4"/>
      <c r="E31" s="7"/>
      <c r="F31" s="2"/>
    </row>
    <row r="32" spans="1:6" ht="89.25" x14ac:dyDescent="0.2">
      <c r="A32" s="14" t="s">
        <v>26</v>
      </c>
      <c r="B32" s="23" t="s">
        <v>37</v>
      </c>
      <c r="C32" s="24" t="s">
        <v>19</v>
      </c>
      <c r="D32" s="5">
        <v>6</v>
      </c>
      <c r="E32" s="33"/>
      <c r="F32" s="2">
        <f>ROUND(D32,2)*ROUND(E32,2)</f>
        <v>0</v>
      </c>
    </row>
    <row r="33" spans="1:10" x14ac:dyDescent="0.2">
      <c r="A33" s="36"/>
      <c r="B33" s="37"/>
      <c r="C33" s="25"/>
      <c r="D33" s="8"/>
      <c r="E33" s="38"/>
      <c r="F33" s="10"/>
    </row>
    <row r="34" spans="1:10" x14ac:dyDescent="0.2">
      <c r="B34" s="22"/>
      <c r="D34" s="5"/>
      <c r="E34" s="7"/>
    </row>
    <row r="35" spans="1:10" x14ac:dyDescent="0.2">
      <c r="B35" s="18"/>
      <c r="D35" s="1"/>
      <c r="E35" s="4"/>
    </row>
    <row r="36" spans="1:10" x14ac:dyDescent="0.2">
      <c r="B36" s="18"/>
      <c r="D36" s="1"/>
      <c r="E36" s="26" t="s">
        <v>4</v>
      </c>
      <c r="F36" s="9">
        <f>ROUND(SUM(F1:F35),2)</f>
        <v>0</v>
      </c>
      <c r="G36" s="35"/>
      <c r="H36" s="35"/>
      <c r="I36" s="35"/>
      <c r="J36" s="35"/>
    </row>
    <row r="37" spans="1:10" x14ac:dyDescent="0.2">
      <c r="B37" s="18"/>
      <c r="D37" s="1"/>
      <c r="E37" s="27" t="s">
        <v>40</v>
      </c>
      <c r="F37" s="12">
        <f>ROUND(F36*0.25,2)</f>
        <v>0</v>
      </c>
    </row>
    <row r="38" spans="1:10" x14ac:dyDescent="0.2">
      <c r="B38" s="18"/>
      <c r="D38" s="1"/>
      <c r="E38" s="26"/>
      <c r="F38" s="9"/>
    </row>
    <row r="39" spans="1:10" x14ac:dyDescent="0.2">
      <c r="B39" s="18"/>
      <c r="D39" s="1"/>
      <c r="E39" s="26" t="s">
        <v>5</v>
      </c>
      <c r="F39" s="9">
        <f>ROUND(SUM(F36:F38),2)</f>
        <v>0</v>
      </c>
    </row>
    <row r="41" spans="1:10" x14ac:dyDescent="0.2">
      <c r="C41" s="28"/>
      <c r="D41" s="13"/>
    </row>
    <row r="42" spans="1:10" ht="196.5" x14ac:dyDescent="0.2">
      <c r="B42" s="32" t="s">
        <v>20</v>
      </c>
    </row>
    <row r="43" spans="1:10" ht="140.25" x14ac:dyDescent="0.2">
      <c r="B43" s="29" t="s">
        <v>39</v>
      </c>
      <c r="C43" s="29"/>
      <c r="D43" s="29"/>
      <c r="E43" s="29"/>
    </row>
    <row r="44" spans="1:10" x14ac:dyDescent="0.2">
      <c r="B44" s="29"/>
      <c r="C44" s="29"/>
      <c r="D44" s="29"/>
      <c r="E44" s="29"/>
    </row>
    <row r="45" spans="1:10" x14ac:dyDescent="0.2">
      <c r="B45" s="30"/>
      <c r="C45" s="30"/>
      <c r="D45" s="31"/>
      <c r="E45" s="31"/>
    </row>
    <row r="46" spans="1:10" ht="196.5" x14ac:dyDescent="0.2">
      <c r="B46" s="32" t="s">
        <v>7</v>
      </c>
    </row>
    <row r="47" spans="1:10" ht="127.5" x14ac:dyDescent="0.2">
      <c r="B47" s="29" t="s">
        <v>28</v>
      </c>
      <c r="C47" s="29"/>
      <c r="D47" s="29"/>
      <c r="E47" s="29"/>
    </row>
  </sheetData>
  <mergeCells count="1">
    <mergeCell ref="A1:F1"/>
  </mergeCells>
  <printOptions horizontalCentered="1"/>
  <pageMargins left="0.23622047244094491" right="0.31496062992125984" top="0.48" bottom="0.31" header="0.28000000000000003" footer="0.49"/>
  <pageSetup paperSize="9" firstPageNumber="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3</vt:i4>
      </vt:variant>
    </vt:vector>
  </HeadingPairs>
  <TitlesOfParts>
    <vt:vector size="4" baseType="lpstr">
      <vt:lpstr>troskovnik</vt:lpstr>
      <vt:lpstr>troskovnik!Excel_BuiltIn_Print_Area</vt:lpstr>
      <vt:lpstr>Excel_BuiltIn_Print_Area_1_1</vt:lpstr>
      <vt:lpstr>troskovnik!Podrucje_ispisa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dc:creator>
  <cp:lastModifiedBy>Općina 2</cp:lastModifiedBy>
  <cp:lastPrinted>2025-08-12T09:52:21Z</cp:lastPrinted>
  <dcterms:created xsi:type="dcterms:W3CDTF">2019-08-27T12:12:21Z</dcterms:created>
  <dcterms:modified xsi:type="dcterms:W3CDTF">2025-08-12T10:04:56Z</dcterms:modified>
</cp:coreProperties>
</file>